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paulagarcia/Downloads/"/>
    </mc:Choice>
  </mc:AlternateContent>
  <xr:revisionPtr revIDLastSave="0" documentId="13_ncr:1_{79EB5CBB-3E8B-8347-BAD2-F9CA9BBF546F}" xr6:coauthVersionLast="47" xr6:coauthVersionMax="47" xr10:uidLastSave="{00000000-0000-0000-0000-000000000000}"/>
  <bookViews>
    <workbookView xWindow="29400" yWindow="500" windowWidth="51200" windowHeight="28300" xr2:uid="{6A013F85-DC43-FB4F-95F6-2CC567C91932}"/>
  </bookViews>
  <sheets>
    <sheet name="Total Compensation Statement" sheetId="4" r:id="rId1"/>
    <sheet name="About AIHR"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36" i="4" l="1"/>
  <c r="D63" i="4" s="1"/>
  <c r="E23" i="4"/>
  <c r="D61" i="4" s="1"/>
  <c r="E43" i="4"/>
  <c r="D64" i="4" s="1"/>
  <c r="E50" i="4"/>
  <c r="D65" i="4" s="1"/>
  <c r="E29" i="4"/>
  <c r="D62" i="4" s="1"/>
  <c r="E19" i="4"/>
  <c r="D60" i="4" s="1"/>
  <c r="E12" i="4"/>
  <c r="D59" i="4" s="1"/>
  <c r="E53" i="4" l="1"/>
</calcChain>
</file>

<file path=xl/sharedStrings.xml><?xml version="1.0" encoding="utf-8"?>
<sst xmlns="http://schemas.openxmlformats.org/spreadsheetml/2006/main" count="56" uniqueCount="50">
  <si>
    <t>Position</t>
  </si>
  <si>
    <t>Name</t>
  </si>
  <si>
    <t>Performance bonus</t>
  </si>
  <si>
    <t>Stock options</t>
  </si>
  <si>
    <t>Total Compensation Statement Template</t>
  </si>
  <si>
    <t>Jane Dutton</t>
  </si>
  <si>
    <t>Senior Marketing Manager</t>
  </si>
  <si>
    <t>Company</t>
  </si>
  <si>
    <t>Effective date</t>
  </si>
  <si>
    <t>[Company Name]</t>
  </si>
  <si>
    <t>January 1, 202X – December 31, 202X</t>
  </si>
  <si>
    <t>Paid time off (PTO)</t>
  </si>
  <si>
    <t>Base salary</t>
  </si>
  <si>
    <t>Total direct compensation</t>
  </si>
  <si>
    <t>Health insurance</t>
  </si>
  <si>
    <t>Life insurance</t>
  </si>
  <si>
    <t>Disability insurance</t>
  </si>
  <si>
    <t>Employee assistance program</t>
  </si>
  <si>
    <t>Total indirect compensation</t>
  </si>
  <si>
    <t>Vacation days</t>
  </si>
  <si>
    <t>Sick leave</t>
  </si>
  <si>
    <t>Paid holidays</t>
  </si>
  <si>
    <t>Total PTO value</t>
  </si>
  <si>
    <t>Perks and other benefits</t>
  </si>
  <si>
    <t>Indirect compensation</t>
  </si>
  <si>
    <t>Direct compensation</t>
  </si>
  <si>
    <t>Wellness program</t>
  </si>
  <si>
    <t>Tuition reimbursement</t>
  </si>
  <si>
    <t>Employee discounts</t>
  </si>
  <si>
    <t>Commuter benefits</t>
  </si>
  <si>
    <t>Total perks value</t>
  </si>
  <si>
    <t>Other monetary benefits</t>
  </si>
  <si>
    <t>Professional development fund</t>
  </si>
  <si>
    <t>Annual home office equipment stipend</t>
  </si>
  <si>
    <t>Medicare taxes</t>
  </si>
  <si>
    <t>Unemployment insurance</t>
  </si>
  <si>
    <t>Employer-paid taxes and contributions</t>
  </si>
  <si>
    <t>Gift cards</t>
  </si>
  <si>
    <t>Total employer taxes and contributions</t>
  </si>
  <si>
    <t>Total retirement benefits</t>
  </si>
  <si>
    <t>Paid time off</t>
  </si>
  <si>
    <t>Total compensation value</t>
  </si>
  <si>
    <t>Employer contributions</t>
  </si>
  <si>
    <t>Social security taxes</t>
  </si>
  <si>
    <t>Workers compensation</t>
  </si>
  <si>
    <t>Retirement benefits</t>
  </si>
  <si>
    <t>Summary</t>
  </si>
  <si>
    <t>Total other benefits value</t>
  </si>
  <si>
    <t>Instructions</t>
  </si>
  <si>
    <t>1. Enter the employee's information.
2. Add the components of the employee's total compensation package (e.g., direct and indirect compensation, retirement benefits, paid time off, perks and other benefits etc.).
3. The totals for each component will be calculated automatically based on the entered data.
4. The summary at the bottom and the charts will be populated automatically based on the entered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</si>
</sst>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
  </numFmts>
  <fonts count="17" x14ac:knownFonts="1">
    <font>
      <sz val="12"/>
      <color theme="1"/>
      <name val="Calibri"/>
      <family val="2"/>
      <scheme val="minor"/>
    </font>
    <font>
      <sz val="10"/>
      <color rgb="FF000000"/>
      <name val="Calibri"/>
      <family val="2"/>
      <scheme val="minor"/>
    </font>
    <font>
      <sz val="12"/>
      <color rgb="FF251853"/>
      <name val="IBM Plex Sans"/>
    </font>
    <font>
      <b/>
      <sz val="22"/>
      <color rgb="FF251853"/>
      <name val="IBM Plex Sans"/>
    </font>
    <font>
      <sz val="12"/>
      <color rgb="FF32246D"/>
      <name val="IBM Plex Sans"/>
    </font>
    <font>
      <b/>
      <sz val="22"/>
      <color rgb="FF251853"/>
      <name val="Arial"/>
      <family val="2"/>
    </font>
    <font>
      <b/>
      <sz val="12"/>
      <color rgb="FF30206B"/>
      <name val="Arial"/>
      <family val="2"/>
    </font>
    <font>
      <sz val="12"/>
      <color rgb="FF30206B"/>
      <name val="Arial"/>
      <family val="2"/>
    </font>
    <font>
      <b/>
      <sz val="14"/>
      <color rgb="FF251853"/>
      <name val="Arial"/>
      <family val="2"/>
    </font>
    <font>
      <sz val="12"/>
      <color rgb="FF251853"/>
      <name val="Arial"/>
      <family val="2"/>
    </font>
    <font>
      <b/>
      <sz val="12"/>
      <color rgb="FF251853"/>
      <name val="Arial"/>
      <family val="2"/>
    </font>
    <font>
      <b/>
      <sz val="16"/>
      <color rgb="FF251853"/>
      <name val="Arial"/>
      <family val="2"/>
    </font>
    <font>
      <sz val="12"/>
      <color rgb="FF32246D"/>
      <name val="Arial"/>
      <family val="2"/>
    </font>
    <font>
      <b/>
      <sz val="12"/>
      <color rgb="FF32246D"/>
      <name val="Arial"/>
      <family val="2"/>
    </font>
    <font>
      <b/>
      <sz val="16"/>
      <color rgb="FF32246D"/>
      <name val="Arial"/>
      <family val="2"/>
    </font>
    <font>
      <b/>
      <sz val="16"/>
      <color rgb="FF30206B"/>
      <name val="Arial"/>
      <family val="2"/>
    </font>
    <font>
      <sz val="11"/>
      <color rgb="FF32246D"/>
      <name val="Arial"/>
      <family val="2"/>
    </font>
  </fonts>
  <fills count="7">
    <fill>
      <patternFill patternType="none"/>
    </fill>
    <fill>
      <patternFill patternType="gray125"/>
    </fill>
    <fill>
      <patternFill patternType="solid">
        <fgColor rgb="FFCEF5FF"/>
        <bgColor indexed="64"/>
      </patternFill>
    </fill>
    <fill>
      <patternFill patternType="solid">
        <fgColor rgb="FFCEF4FF"/>
        <bgColor indexed="64"/>
      </patternFill>
    </fill>
    <fill>
      <patternFill patternType="solid">
        <fgColor theme="0"/>
        <bgColor indexed="64"/>
      </patternFill>
    </fill>
    <fill>
      <patternFill patternType="solid">
        <fgColor rgb="FFE0DEFF"/>
        <bgColor indexed="64"/>
      </patternFill>
    </fill>
    <fill>
      <patternFill patternType="solid">
        <fgColor rgb="FFFFFFFF"/>
        <bgColor rgb="FFFFFFFF"/>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1DBBF0"/>
      </bottom>
      <diagonal/>
    </border>
    <border>
      <left/>
      <right/>
      <top style="thin">
        <color rgb="FF1DBBF0"/>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1" applyFont="1" applyAlignment="1">
      <alignment horizontal="center"/>
    </xf>
    <xf numFmtId="0" fontId="2" fillId="0" borderId="0" xfId="1" applyFont="1" applyAlignment="1">
      <alignment horizontal="center" vertical="center"/>
    </xf>
    <xf numFmtId="0" fontId="2" fillId="0" borderId="0" xfId="1" applyFont="1" applyAlignment="1">
      <alignment horizontal="center" vertical="center" wrapText="1"/>
    </xf>
    <xf numFmtId="0" fontId="1" fillId="4" borderId="0" xfId="1" applyFill="1"/>
    <xf numFmtId="0" fontId="3" fillId="0" borderId="0" xfId="0" applyFont="1" applyAlignment="1">
      <alignment vertical="center"/>
    </xf>
    <xf numFmtId="0" fontId="2" fillId="0" borderId="0" xfId="0" applyFont="1" applyAlignment="1">
      <alignment horizontal="center" vertical="center"/>
    </xf>
    <xf numFmtId="0" fontId="4" fillId="0" borderId="0" xfId="1" applyFont="1" applyAlignment="1">
      <alignment horizontal="center"/>
    </xf>
    <xf numFmtId="0" fontId="6" fillId="2" borderId="2" xfId="0" applyFont="1" applyFill="1" applyBorder="1" applyAlignment="1">
      <alignment horizontal="left" vertical="center" indent="1"/>
    </xf>
    <xf numFmtId="164" fontId="9" fillId="0" borderId="2" xfId="1" applyNumberFormat="1" applyFont="1" applyBorder="1" applyAlignment="1">
      <alignment horizontal="right" vertical="center" wrapText="1" indent="1"/>
    </xf>
    <xf numFmtId="164" fontId="10" fillId="5" borderId="0" xfId="1" applyNumberFormat="1" applyFont="1" applyFill="1" applyAlignment="1">
      <alignment horizontal="right" vertical="center" wrapText="1" indent="1"/>
    </xf>
    <xf numFmtId="0" fontId="9" fillId="0" borderId="0" xfId="1" applyFont="1" applyAlignment="1">
      <alignment horizontal="center" vertical="center" wrapText="1"/>
    </xf>
    <xf numFmtId="0" fontId="9" fillId="0" borderId="0" xfId="1" applyFont="1" applyAlignment="1">
      <alignment horizontal="center"/>
    </xf>
    <xf numFmtId="164" fontId="9" fillId="0" borderId="3" xfId="1" applyNumberFormat="1" applyFont="1" applyBorder="1" applyAlignment="1">
      <alignment horizontal="right" vertical="center" indent="1"/>
    </xf>
    <xf numFmtId="164" fontId="9" fillId="0" borderId="2" xfId="1" applyNumberFormat="1" applyFont="1" applyBorder="1" applyAlignment="1">
      <alignment horizontal="right" vertical="center" indent="1"/>
    </xf>
    <xf numFmtId="0" fontId="12" fillId="0" borderId="0" xfId="1" applyFont="1" applyAlignment="1">
      <alignment horizontal="center"/>
    </xf>
    <xf numFmtId="0" fontId="13" fillId="0" borderId="2" xfId="1" applyFont="1" applyBorder="1" applyAlignment="1">
      <alignment horizontal="center" vertical="center" wrapText="1"/>
    </xf>
    <xf numFmtId="164" fontId="12" fillId="5" borderId="2" xfId="1" applyNumberFormat="1" applyFont="1" applyFill="1" applyBorder="1" applyAlignment="1">
      <alignment horizontal="center" vertical="center"/>
    </xf>
    <xf numFmtId="0" fontId="15" fillId="6" borderId="0" xfId="1" applyFont="1" applyFill="1" applyAlignment="1">
      <alignment horizontal="left" vertical="center" wrapText="1"/>
    </xf>
    <xf numFmtId="0" fontId="5" fillId="0" borderId="0" xfId="0" applyFont="1" applyAlignment="1">
      <alignment vertical="center"/>
    </xf>
    <xf numFmtId="0" fontId="15" fillId="6" borderId="0" xfId="1" applyFont="1" applyFill="1" applyAlignment="1">
      <alignment vertical="center" wrapText="1"/>
    </xf>
    <xf numFmtId="0" fontId="15" fillId="6" borderId="6" xfId="1" applyFont="1" applyFill="1" applyBorder="1" applyAlignment="1">
      <alignment vertical="center" wrapText="1"/>
    </xf>
    <xf numFmtId="0" fontId="16" fillId="0" borderId="0" xfId="1" applyFont="1" applyAlignment="1">
      <alignment vertical="center" wrapText="1"/>
    </xf>
    <xf numFmtId="0" fontId="2" fillId="0" borderId="0" xfId="0" applyFont="1" applyAlignment="1">
      <alignment horizontal="center" vertical="center"/>
    </xf>
    <xf numFmtId="0" fontId="7" fillId="0" borderId="1" xfId="0" applyFont="1" applyBorder="1" applyAlignment="1">
      <alignment horizontal="left" vertical="center" indent="1"/>
    </xf>
    <xf numFmtId="0" fontId="7" fillId="0" borderId="3" xfId="0" applyFont="1" applyBorder="1" applyAlignment="1">
      <alignment horizontal="left" vertical="center"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16" fillId="0" borderId="7" xfId="1" applyFont="1" applyBorder="1" applyAlignment="1">
      <alignment horizontal="left" vertical="center" wrapText="1"/>
    </xf>
    <xf numFmtId="0" fontId="8" fillId="3" borderId="1"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9" fillId="0" borderId="2" xfId="1" applyFont="1" applyBorder="1" applyAlignment="1">
      <alignment horizontal="left" vertical="center" wrapText="1" indent="1"/>
    </xf>
    <xf numFmtId="0" fontId="9" fillId="0" borderId="2" xfId="1" applyFont="1" applyBorder="1" applyAlignment="1">
      <alignment horizontal="left" vertical="center" indent="1"/>
    </xf>
    <xf numFmtId="0" fontId="9" fillId="0" borderId="1" xfId="1" applyFont="1" applyBorder="1" applyAlignment="1">
      <alignment horizontal="left" vertical="center" indent="1"/>
    </xf>
    <xf numFmtId="0" fontId="9" fillId="0" borderId="4" xfId="1" applyFont="1" applyBorder="1" applyAlignment="1">
      <alignment horizontal="left" vertical="center" indent="1"/>
    </xf>
    <xf numFmtId="0" fontId="9" fillId="0" borderId="3" xfId="1" applyFont="1" applyBorder="1" applyAlignment="1">
      <alignment horizontal="left" vertical="center" indent="1"/>
    </xf>
    <xf numFmtId="0" fontId="10" fillId="5" borderId="5" xfId="1" applyFont="1" applyFill="1" applyBorder="1" applyAlignment="1">
      <alignment horizontal="left" vertical="center" wrapText="1" indent="1"/>
    </xf>
    <xf numFmtId="0" fontId="10" fillId="5" borderId="0" xfId="1" applyFont="1" applyFill="1" applyAlignment="1">
      <alignment horizontal="left" vertical="center" wrapText="1" indent="1"/>
    </xf>
    <xf numFmtId="0" fontId="8" fillId="3" borderId="2" xfId="1" applyFont="1" applyFill="1" applyBorder="1" applyAlignment="1">
      <alignment horizontal="center" vertical="center" wrapText="1"/>
    </xf>
    <xf numFmtId="0" fontId="9" fillId="0" borderId="1" xfId="1" applyFont="1" applyBorder="1" applyAlignment="1">
      <alignment horizontal="left" vertical="center" wrapText="1" indent="1"/>
    </xf>
    <xf numFmtId="0" fontId="9" fillId="0" borderId="4" xfId="1" applyFont="1" applyBorder="1" applyAlignment="1">
      <alignment horizontal="left" vertical="center" wrapText="1" indent="1"/>
    </xf>
    <xf numFmtId="0" fontId="9" fillId="0" borderId="3" xfId="1" applyFont="1" applyBorder="1" applyAlignment="1">
      <alignment horizontal="left" vertical="center" wrapText="1" indent="1"/>
    </xf>
    <xf numFmtId="164" fontId="8" fillId="5" borderId="0" xfId="1" applyNumberFormat="1" applyFont="1" applyFill="1" applyAlignment="1">
      <alignment horizontal="center" vertical="center"/>
    </xf>
    <xf numFmtId="0" fontId="14" fillId="2" borderId="1" xfId="1" applyFont="1" applyFill="1" applyBorder="1" applyAlignment="1">
      <alignment horizontal="center" vertical="center"/>
    </xf>
    <xf numFmtId="0" fontId="14" fillId="2" borderId="3" xfId="1" applyFont="1" applyFill="1" applyBorder="1" applyAlignment="1">
      <alignment horizontal="center" vertical="center"/>
    </xf>
    <xf numFmtId="0" fontId="11" fillId="5" borderId="0" xfId="1" applyFont="1" applyFill="1" applyAlignment="1">
      <alignment horizontal="left" vertical="center" indent="1"/>
    </xf>
  </cellXfs>
  <cellStyles count="2">
    <cellStyle name="Normal" xfId="0" builtinId="0"/>
    <cellStyle name="Normal 2" xfId="1" xr:uid="{BE6537E3-A7EF-E64A-BD94-D3CD18DC056A}"/>
  </cellStyles>
  <dxfs count="0"/>
  <tableStyles count="0" defaultTableStyle="TableStyleMedium2" defaultPivotStyle="PivotStyleLight16"/>
  <colors>
    <mruColors>
      <color rgb="FFCEF5FF"/>
      <color rgb="FFE0DEFF"/>
      <color rgb="FF251853"/>
      <color rgb="FF20C3EF"/>
      <color rgb="FFFFCED4"/>
      <color rgb="FFFFE8BA"/>
      <color rgb="FF0088FD"/>
      <color rgb="FF72D7DD"/>
      <color rgb="FFB6B6FF"/>
      <color rgb="FFFFD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251853"/>
                </a:solidFill>
                <a:latin typeface="+mn-lt"/>
                <a:ea typeface="+mn-ea"/>
                <a:cs typeface="+mn-cs"/>
              </a:defRPr>
            </a:pPr>
            <a:r>
              <a:rPr lang="en-GB" sz="1800" b="1">
                <a:solidFill>
                  <a:srgbClr val="251853"/>
                </a:solidFill>
                <a:latin typeface="Arial" panose="020B0604020202020204" pitchFamily="34" charset="0"/>
                <a:cs typeface="Arial" panose="020B0604020202020204" pitchFamily="34" charset="0"/>
              </a:rPr>
              <a:t>Total Compensation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251853"/>
              </a:solidFill>
              <a:latin typeface="+mn-lt"/>
              <a:ea typeface="+mn-ea"/>
              <a:cs typeface="+mn-cs"/>
            </a:defRPr>
          </a:pPr>
          <a:endParaRPr lang="en-NL"/>
        </a:p>
      </c:txPr>
    </c:title>
    <c:autoTitleDeleted val="0"/>
    <c:plotArea>
      <c:layout/>
      <c:pieChart>
        <c:varyColors val="1"/>
        <c:ser>
          <c:idx val="0"/>
          <c:order val="0"/>
          <c:dPt>
            <c:idx val="0"/>
            <c:bubble3D val="0"/>
            <c:spPr>
              <a:solidFill>
                <a:srgbClr val="B6B6FF"/>
              </a:solidFill>
              <a:ln w="19050">
                <a:solidFill>
                  <a:schemeClr val="lt1"/>
                </a:solidFill>
              </a:ln>
              <a:effectLst/>
            </c:spPr>
            <c:extLst>
              <c:ext xmlns:c16="http://schemas.microsoft.com/office/drawing/2014/chart" uri="{C3380CC4-5D6E-409C-BE32-E72D297353CC}">
                <c16:uniqueId val="{00000001-A034-8A48-B898-1D0D6F14CB2C}"/>
              </c:ext>
            </c:extLst>
          </c:dPt>
          <c:dPt>
            <c:idx val="1"/>
            <c:bubble3D val="0"/>
            <c:spPr>
              <a:solidFill>
                <a:srgbClr val="72D7DD"/>
              </a:solidFill>
              <a:ln w="19050">
                <a:solidFill>
                  <a:schemeClr val="lt1"/>
                </a:solidFill>
              </a:ln>
              <a:effectLst/>
            </c:spPr>
            <c:extLst>
              <c:ext xmlns:c16="http://schemas.microsoft.com/office/drawing/2014/chart" uri="{C3380CC4-5D6E-409C-BE32-E72D297353CC}">
                <c16:uniqueId val="{00000008-A034-8A48-B898-1D0D6F14CB2C}"/>
              </c:ext>
            </c:extLst>
          </c:dPt>
          <c:dPt>
            <c:idx val="2"/>
            <c:bubble3D val="0"/>
            <c:spPr>
              <a:solidFill>
                <a:srgbClr val="E0DEFF"/>
              </a:solidFill>
              <a:ln w="19050">
                <a:solidFill>
                  <a:schemeClr val="lt1"/>
                </a:solidFill>
              </a:ln>
              <a:effectLst/>
            </c:spPr>
            <c:extLst>
              <c:ext xmlns:c16="http://schemas.microsoft.com/office/drawing/2014/chart" uri="{C3380CC4-5D6E-409C-BE32-E72D297353CC}">
                <c16:uniqueId val="{00000007-A034-8A48-B898-1D0D6F14CB2C}"/>
              </c:ext>
            </c:extLst>
          </c:dPt>
          <c:dPt>
            <c:idx val="3"/>
            <c:bubble3D val="0"/>
            <c:spPr>
              <a:solidFill>
                <a:srgbClr val="0088FD"/>
              </a:solidFill>
              <a:ln w="19050">
                <a:solidFill>
                  <a:schemeClr val="lt1"/>
                </a:solidFill>
              </a:ln>
              <a:effectLst/>
            </c:spPr>
            <c:extLst>
              <c:ext xmlns:c16="http://schemas.microsoft.com/office/drawing/2014/chart" uri="{C3380CC4-5D6E-409C-BE32-E72D297353CC}">
                <c16:uniqueId val="{00000006-A034-8A48-B898-1D0D6F14CB2C}"/>
              </c:ext>
            </c:extLst>
          </c:dPt>
          <c:dPt>
            <c:idx val="4"/>
            <c:bubble3D val="0"/>
            <c:spPr>
              <a:solidFill>
                <a:srgbClr val="FFE8BA"/>
              </a:solidFill>
              <a:ln w="19050">
                <a:solidFill>
                  <a:schemeClr val="lt1"/>
                </a:solidFill>
              </a:ln>
              <a:effectLst/>
            </c:spPr>
            <c:extLst>
              <c:ext xmlns:c16="http://schemas.microsoft.com/office/drawing/2014/chart" uri="{C3380CC4-5D6E-409C-BE32-E72D297353CC}">
                <c16:uniqueId val="{00000005-A034-8A48-B898-1D0D6F14CB2C}"/>
              </c:ext>
            </c:extLst>
          </c:dPt>
          <c:dPt>
            <c:idx val="5"/>
            <c:bubble3D val="0"/>
            <c:spPr>
              <a:solidFill>
                <a:srgbClr val="FFCED4"/>
              </a:solidFill>
              <a:ln w="19050">
                <a:solidFill>
                  <a:schemeClr val="lt1"/>
                </a:solidFill>
              </a:ln>
              <a:effectLst/>
            </c:spPr>
            <c:extLst>
              <c:ext xmlns:c16="http://schemas.microsoft.com/office/drawing/2014/chart" uri="{C3380CC4-5D6E-409C-BE32-E72D297353CC}">
                <c16:uniqueId val="{00000004-A034-8A48-B898-1D0D6F14CB2C}"/>
              </c:ext>
            </c:extLst>
          </c:dPt>
          <c:dPt>
            <c:idx val="6"/>
            <c:bubble3D val="0"/>
            <c:spPr>
              <a:solidFill>
                <a:srgbClr val="21C3EF"/>
              </a:solidFill>
              <a:ln w="19050">
                <a:solidFill>
                  <a:schemeClr val="lt1"/>
                </a:solidFill>
              </a:ln>
              <a:effectLst/>
            </c:spPr>
            <c:extLst>
              <c:ext xmlns:c16="http://schemas.microsoft.com/office/drawing/2014/chart" uri="{C3380CC4-5D6E-409C-BE32-E72D297353CC}">
                <c16:uniqueId val="{00000002-A034-8A48-B898-1D0D6F14CB2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251853"/>
                    </a:solidFill>
                    <a:latin typeface="Arial" panose="020B0604020202020204" pitchFamily="34" charset="0"/>
                    <a:ea typeface="+mn-ea"/>
                    <a:cs typeface="Arial" panose="020B0604020202020204" pitchFamily="34" charset="0"/>
                  </a:defRPr>
                </a:pPr>
                <a:endParaRPr lang="en-NL"/>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'Total Compensation Statement'!$C$59:$C$65</c:f>
              <c:strCache>
                <c:ptCount val="7"/>
                <c:pt idx="0">
                  <c:v>Direct compensation</c:v>
                </c:pt>
                <c:pt idx="1">
                  <c:v>Indirect compensation</c:v>
                </c:pt>
                <c:pt idx="2">
                  <c:v>Retirement benefits</c:v>
                </c:pt>
                <c:pt idx="3">
                  <c:v>Paid time off</c:v>
                </c:pt>
                <c:pt idx="4">
                  <c:v>Perks and other benefits</c:v>
                </c:pt>
                <c:pt idx="5">
                  <c:v>Other monetary benefits</c:v>
                </c:pt>
                <c:pt idx="6">
                  <c:v>Employer-paid taxes and contributions</c:v>
                </c:pt>
              </c:strCache>
            </c:strRef>
          </c:cat>
          <c:val>
            <c:numRef>
              <c:f>'Total Compensation Statement'!$D$59:$D$65</c:f>
              <c:numCache>
                <c:formatCode>[$$-409]#,##0</c:formatCode>
                <c:ptCount val="7"/>
                <c:pt idx="0">
                  <c:v>90000</c:v>
                </c:pt>
                <c:pt idx="1">
                  <c:v>10000</c:v>
                </c:pt>
                <c:pt idx="2">
                  <c:v>4250</c:v>
                </c:pt>
                <c:pt idx="3">
                  <c:v>9807</c:v>
                </c:pt>
                <c:pt idx="4">
                  <c:v>4200</c:v>
                </c:pt>
                <c:pt idx="5">
                  <c:v>3000</c:v>
                </c:pt>
                <c:pt idx="6">
                  <c:v>7623</c:v>
                </c:pt>
              </c:numCache>
            </c:numRef>
          </c:val>
          <c:extLst>
            <c:ext xmlns:c16="http://schemas.microsoft.com/office/drawing/2014/chart" uri="{C3380CC4-5D6E-409C-BE32-E72D297353CC}">
              <c16:uniqueId val="{00000000-A034-8A48-B898-1D0D6F14CB2C}"/>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7736237879519301"/>
          <c:y val="0.18494926802921352"/>
          <c:w val="0.28386385391492003"/>
          <c:h val="0.62852322031174679"/>
        </c:manualLayout>
      </c:layout>
      <c:overlay val="0"/>
      <c:spPr>
        <a:noFill/>
        <a:ln>
          <a:noFill/>
        </a:ln>
        <a:effectLst/>
      </c:spPr>
      <c:txPr>
        <a:bodyPr rot="0" spcFirstLastPara="1" vertOverflow="ellipsis" vert="horz" wrap="square" anchor="ctr" anchorCtr="1"/>
        <a:lstStyle/>
        <a:p>
          <a:pPr>
            <a:defRPr sz="1400" b="0" i="0" u="none" strike="noStrike" kern="1200" baseline="0">
              <a:solidFill>
                <a:srgbClr val="251853"/>
              </a:solidFill>
              <a:latin typeface="Arial" panose="020B0604020202020204" pitchFamily="34" charset="0"/>
              <a:ea typeface="+mn-ea"/>
              <a:cs typeface="Arial" panose="020B0604020202020204" pitchFamily="34" charset="0"/>
            </a:defRPr>
          </a:pPr>
          <a:endParaRPr lang="en-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251853"/>
                </a:solidFill>
                <a:latin typeface="+mn-lt"/>
                <a:ea typeface="+mn-ea"/>
                <a:cs typeface="+mn-cs"/>
              </a:defRPr>
            </a:pPr>
            <a:r>
              <a:rPr lang="en-GB" sz="1800" b="1">
                <a:solidFill>
                  <a:srgbClr val="251853"/>
                </a:solidFill>
                <a:latin typeface="Arial" panose="020B0604020202020204" pitchFamily="34" charset="0"/>
                <a:cs typeface="Arial" panose="020B0604020202020204" pitchFamily="34" charset="0"/>
              </a:rPr>
              <a:t>Total Compensation </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251853"/>
              </a:solidFill>
              <a:latin typeface="+mn-lt"/>
              <a:ea typeface="+mn-ea"/>
              <a:cs typeface="+mn-cs"/>
            </a:defRPr>
          </a:pPr>
          <a:endParaRPr lang="en-NL"/>
        </a:p>
      </c:txPr>
    </c:title>
    <c:autoTitleDeleted val="0"/>
    <c:plotArea>
      <c:layout>
        <c:manualLayout>
          <c:layoutTarget val="inner"/>
          <c:xMode val="edge"/>
          <c:yMode val="edge"/>
          <c:x val="8.65843621399177E-2"/>
          <c:y val="0.10065021367521369"/>
          <c:w val="0.90198302469135805"/>
          <c:h val="0.8065873931623931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B6B6FF"/>
              </a:solidFill>
              <a:ln>
                <a:noFill/>
              </a:ln>
              <a:effectLst/>
            </c:spPr>
            <c:extLst>
              <c:ext xmlns:c16="http://schemas.microsoft.com/office/drawing/2014/chart" uri="{C3380CC4-5D6E-409C-BE32-E72D297353CC}">
                <c16:uniqueId val="{00000007-44A7-2943-A39B-322787D9A51D}"/>
              </c:ext>
            </c:extLst>
          </c:dPt>
          <c:dPt>
            <c:idx val="1"/>
            <c:invertIfNegative val="0"/>
            <c:bubble3D val="0"/>
            <c:spPr>
              <a:solidFill>
                <a:srgbClr val="72D7DD"/>
              </a:solidFill>
              <a:ln>
                <a:noFill/>
              </a:ln>
              <a:effectLst/>
            </c:spPr>
            <c:extLst>
              <c:ext xmlns:c16="http://schemas.microsoft.com/office/drawing/2014/chart" uri="{C3380CC4-5D6E-409C-BE32-E72D297353CC}">
                <c16:uniqueId val="{00000008-44A7-2943-A39B-322787D9A51D}"/>
              </c:ext>
            </c:extLst>
          </c:dPt>
          <c:dPt>
            <c:idx val="2"/>
            <c:invertIfNegative val="0"/>
            <c:bubble3D val="0"/>
            <c:spPr>
              <a:solidFill>
                <a:srgbClr val="E0DEFF"/>
              </a:solidFill>
              <a:ln>
                <a:noFill/>
              </a:ln>
              <a:effectLst/>
            </c:spPr>
            <c:extLst>
              <c:ext xmlns:c16="http://schemas.microsoft.com/office/drawing/2014/chart" uri="{C3380CC4-5D6E-409C-BE32-E72D297353CC}">
                <c16:uniqueId val="{00000009-44A7-2943-A39B-322787D9A51D}"/>
              </c:ext>
            </c:extLst>
          </c:dPt>
          <c:dPt>
            <c:idx val="3"/>
            <c:invertIfNegative val="0"/>
            <c:bubble3D val="0"/>
            <c:spPr>
              <a:solidFill>
                <a:srgbClr val="0088FD"/>
              </a:solidFill>
              <a:ln>
                <a:noFill/>
              </a:ln>
              <a:effectLst/>
            </c:spPr>
            <c:extLst>
              <c:ext xmlns:c16="http://schemas.microsoft.com/office/drawing/2014/chart" uri="{C3380CC4-5D6E-409C-BE32-E72D297353CC}">
                <c16:uniqueId val="{0000000A-44A7-2943-A39B-322787D9A51D}"/>
              </c:ext>
            </c:extLst>
          </c:dPt>
          <c:dPt>
            <c:idx val="4"/>
            <c:invertIfNegative val="0"/>
            <c:bubble3D val="0"/>
            <c:spPr>
              <a:solidFill>
                <a:srgbClr val="FFE8BA"/>
              </a:solidFill>
              <a:ln>
                <a:noFill/>
              </a:ln>
              <a:effectLst/>
            </c:spPr>
            <c:extLst>
              <c:ext xmlns:c16="http://schemas.microsoft.com/office/drawing/2014/chart" uri="{C3380CC4-5D6E-409C-BE32-E72D297353CC}">
                <c16:uniqueId val="{0000000B-44A7-2943-A39B-322787D9A51D}"/>
              </c:ext>
            </c:extLst>
          </c:dPt>
          <c:dPt>
            <c:idx val="5"/>
            <c:invertIfNegative val="0"/>
            <c:bubble3D val="0"/>
            <c:spPr>
              <a:solidFill>
                <a:srgbClr val="FFCED4"/>
              </a:solidFill>
              <a:ln>
                <a:noFill/>
              </a:ln>
              <a:effectLst/>
            </c:spPr>
            <c:extLst>
              <c:ext xmlns:c16="http://schemas.microsoft.com/office/drawing/2014/chart" uri="{C3380CC4-5D6E-409C-BE32-E72D297353CC}">
                <c16:uniqueId val="{0000000C-44A7-2943-A39B-322787D9A51D}"/>
              </c:ext>
            </c:extLst>
          </c:dPt>
          <c:dPt>
            <c:idx val="6"/>
            <c:invertIfNegative val="0"/>
            <c:bubble3D val="0"/>
            <c:spPr>
              <a:solidFill>
                <a:srgbClr val="20C3EF"/>
              </a:solidFill>
              <a:ln>
                <a:noFill/>
              </a:ln>
              <a:effectLst/>
            </c:spPr>
            <c:extLst>
              <c:ext xmlns:c16="http://schemas.microsoft.com/office/drawing/2014/chart" uri="{C3380CC4-5D6E-409C-BE32-E72D297353CC}">
                <c16:uniqueId val="{0000000D-44A7-2943-A39B-322787D9A51D}"/>
              </c:ext>
            </c:extLst>
          </c:dPt>
          <c:cat>
            <c:strRef>
              <c:f>'Total Compensation Statement'!$C$59:$C$65</c:f>
              <c:strCache>
                <c:ptCount val="7"/>
                <c:pt idx="0">
                  <c:v>Direct compensation</c:v>
                </c:pt>
                <c:pt idx="1">
                  <c:v>Indirect compensation</c:v>
                </c:pt>
                <c:pt idx="2">
                  <c:v>Retirement benefits</c:v>
                </c:pt>
                <c:pt idx="3">
                  <c:v>Paid time off</c:v>
                </c:pt>
                <c:pt idx="4">
                  <c:v>Perks and other benefits</c:v>
                </c:pt>
                <c:pt idx="5">
                  <c:v>Other monetary benefits</c:v>
                </c:pt>
                <c:pt idx="6">
                  <c:v>Employer-paid taxes and contributions</c:v>
                </c:pt>
              </c:strCache>
            </c:strRef>
          </c:cat>
          <c:val>
            <c:numRef>
              <c:f>'Total Compensation Statement'!$D$59:$D$65</c:f>
              <c:numCache>
                <c:formatCode>[$$-409]#,##0</c:formatCode>
                <c:ptCount val="7"/>
                <c:pt idx="0">
                  <c:v>90000</c:v>
                </c:pt>
                <c:pt idx="1">
                  <c:v>10000</c:v>
                </c:pt>
                <c:pt idx="2">
                  <c:v>4250</c:v>
                </c:pt>
                <c:pt idx="3">
                  <c:v>9807</c:v>
                </c:pt>
                <c:pt idx="4">
                  <c:v>4200</c:v>
                </c:pt>
                <c:pt idx="5">
                  <c:v>3000</c:v>
                </c:pt>
                <c:pt idx="6">
                  <c:v>7623</c:v>
                </c:pt>
              </c:numCache>
            </c:numRef>
          </c:val>
          <c:extLst>
            <c:ext xmlns:c16="http://schemas.microsoft.com/office/drawing/2014/chart" uri="{C3380CC4-5D6E-409C-BE32-E72D297353CC}">
              <c16:uniqueId val="{00000000-44A7-2943-A39B-322787D9A51D}"/>
            </c:ext>
          </c:extLst>
        </c:ser>
        <c:dLbls>
          <c:showLegendKey val="0"/>
          <c:showVal val="0"/>
          <c:showCatName val="0"/>
          <c:showSerName val="0"/>
          <c:showPercent val="0"/>
          <c:showBubbleSize val="0"/>
        </c:dLbls>
        <c:gapWidth val="219"/>
        <c:overlap val="-27"/>
        <c:axId val="1927973167"/>
        <c:axId val="2132829247"/>
      </c:barChart>
      <c:catAx>
        <c:axId val="192797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251853"/>
                </a:solidFill>
                <a:latin typeface="Arial" panose="020B0604020202020204" pitchFamily="34" charset="0"/>
                <a:ea typeface="+mn-ea"/>
                <a:cs typeface="Arial" panose="020B0604020202020204" pitchFamily="34" charset="0"/>
              </a:defRPr>
            </a:pPr>
            <a:endParaRPr lang="en-NL"/>
          </a:p>
        </c:txPr>
        <c:crossAx val="2132829247"/>
        <c:crosses val="autoZero"/>
        <c:auto val="1"/>
        <c:lblAlgn val="ctr"/>
        <c:lblOffset val="100"/>
        <c:noMultiLvlLbl val="0"/>
      </c:catAx>
      <c:valAx>
        <c:axId val="2132829247"/>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251853"/>
                </a:solidFill>
                <a:latin typeface="Arial" panose="020B0604020202020204" pitchFamily="34" charset="0"/>
                <a:ea typeface="+mn-ea"/>
                <a:cs typeface="Arial" panose="020B0604020202020204" pitchFamily="34" charset="0"/>
              </a:defRPr>
            </a:pPr>
            <a:endParaRPr lang="en-NL"/>
          </a:p>
        </c:txPr>
        <c:crossAx val="1927973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https://www.aihr.com/blog/hr-smart-goals/" TargetMode="External"/><Relationship Id="rId1" Type="http://schemas.openxmlformats.org/officeDocument/2006/relationships/image" Target="../media/image1.png"/><Relationship Id="rId6" Type="http://schemas.openxmlformats.org/officeDocument/2006/relationships/image" Target="../media/image2.png"/><Relationship Id="rId5" Type="http://schemas.openxmlformats.org/officeDocument/2006/relationships/hyperlink" Target="https://www.aihr.com/platform/?utm_source=resource&amp;utm_medium=resource&amp;utm_campaign=templates&amp;utm_content=templates"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4</xdr:col>
      <xdr:colOff>605767</xdr:colOff>
      <xdr:row>0</xdr:row>
      <xdr:rowOff>201151</xdr:rowOff>
    </xdr:from>
    <xdr:ext cx="1600200" cy="457200"/>
    <xdr:pic>
      <xdr:nvPicPr>
        <xdr:cNvPr id="2" name="image1.png" title="Image">
          <a:extLst>
            <a:ext uri="{FF2B5EF4-FFF2-40B4-BE49-F238E27FC236}">
              <a16:creationId xmlns:a16="http://schemas.microsoft.com/office/drawing/2014/main" id="{C2D1E745-93C3-C84E-ABE9-87BB699FDB73}"/>
            </a:ext>
          </a:extLst>
        </xdr:cNvPr>
        <xdr:cNvPicPr preferRelativeResize="0"/>
      </xdr:nvPicPr>
      <xdr:blipFill>
        <a:blip xmlns:r="http://schemas.openxmlformats.org/officeDocument/2006/relationships" r:embed="rId1" cstate="print"/>
        <a:stretch>
          <a:fillRect/>
        </a:stretch>
      </xdr:blipFill>
      <xdr:spPr>
        <a:xfrm>
          <a:off x="6412866" y="201151"/>
          <a:ext cx="1600200" cy="457200"/>
        </a:xfrm>
        <a:prstGeom prst="rect">
          <a:avLst/>
        </a:prstGeom>
        <a:noFill/>
      </xdr:spPr>
    </xdr:pic>
    <xdr:clientData fLocksWithSheet="0"/>
  </xdr:oneCellAnchor>
  <xdr:twoCellAnchor>
    <xdr:from>
      <xdr:col>3</xdr:col>
      <xdr:colOff>2168033</xdr:colOff>
      <xdr:row>3</xdr:row>
      <xdr:rowOff>0</xdr:rowOff>
    </xdr:from>
    <xdr:to>
      <xdr:col>4</xdr:col>
      <xdr:colOff>143473</xdr:colOff>
      <xdr:row>3</xdr:row>
      <xdr:rowOff>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8CE9CDA3-88C3-314F-8A0E-B60954C3A364}"/>
            </a:ext>
          </a:extLst>
        </xdr:cNvPr>
        <xdr:cNvSpPr/>
      </xdr:nvSpPr>
      <xdr:spPr>
        <a:xfrm>
          <a:off x="5622433" y="4512698"/>
          <a:ext cx="921840" cy="1806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612139</xdr:colOff>
      <xdr:row>5</xdr:row>
      <xdr:rowOff>52648</xdr:rowOff>
    </xdr:from>
    <xdr:to>
      <xdr:col>11</xdr:col>
      <xdr:colOff>1638300</xdr:colOff>
      <xdr:row>25</xdr:row>
      <xdr:rowOff>148937</xdr:rowOff>
    </xdr:to>
    <xdr:graphicFrame macro="">
      <xdr:nvGraphicFramePr>
        <xdr:cNvPr id="11" name="Chart 10">
          <a:extLst>
            <a:ext uri="{FF2B5EF4-FFF2-40B4-BE49-F238E27FC236}">
              <a16:creationId xmlns:a16="http://schemas.microsoft.com/office/drawing/2014/main" id="{1D885F4A-B73B-3677-170B-C18974381A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612117</xdr:colOff>
      <xdr:row>26</xdr:row>
      <xdr:rowOff>199034</xdr:rowOff>
    </xdr:from>
    <xdr:to>
      <xdr:col>11</xdr:col>
      <xdr:colOff>1651000</xdr:colOff>
      <xdr:row>46</xdr:row>
      <xdr:rowOff>79664</xdr:rowOff>
    </xdr:to>
    <xdr:graphicFrame macro="">
      <xdr:nvGraphicFramePr>
        <xdr:cNvPr id="12" name="Chart 11">
          <a:extLst>
            <a:ext uri="{FF2B5EF4-FFF2-40B4-BE49-F238E27FC236}">
              <a16:creationId xmlns:a16="http://schemas.microsoft.com/office/drawing/2014/main" id="{0CC5654E-6A47-8F46-C441-CD395E0A81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1660676</xdr:colOff>
      <xdr:row>0</xdr:row>
      <xdr:rowOff>366485</xdr:rowOff>
    </xdr:from>
    <xdr:to>
      <xdr:col>11</xdr:col>
      <xdr:colOff>406041</xdr:colOff>
      <xdr:row>2</xdr:row>
      <xdr:rowOff>1217385</xdr:rowOff>
    </xdr:to>
    <xdr:pic>
      <xdr:nvPicPr>
        <xdr:cNvPr id="3" name="Picture 2">
          <a:hlinkClick xmlns:r="http://schemas.openxmlformats.org/officeDocument/2006/relationships" r:id="rId5"/>
          <a:extLst>
            <a:ext uri="{FF2B5EF4-FFF2-40B4-BE49-F238E27FC236}">
              <a16:creationId xmlns:a16="http://schemas.microsoft.com/office/drawing/2014/main" id="{16DAA3F3-E802-284A-99A4-D1127C52D3C8}"/>
            </a:ext>
          </a:extLst>
        </xdr:cNvPr>
        <xdr:cNvPicPr>
          <a:picLocks noChangeAspect="1"/>
        </xdr:cNvPicPr>
      </xdr:nvPicPr>
      <xdr:blipFill>
        <a:blip xmlns:r="http://schemas.openxmlformats.org/officeDocument/2006/relationships" r:embed="rId6"/>
        <a:stretch>
          <a:fillRect/>
        </a:stretch>
      </xdr:blipFill>
      <xdr:spPr>
        <a:xfrm>
          <a:off x="12304486" y="366485"/>
          <a:ext cx="4635745" cy="2047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326679</xdr:colOff>
      <xdr:row>55</xdr:row>
      <xdr:rowOff>12700</xdr:rowOff>
    </xdr:to>
    <xdr:pic>
      <xdr:nvPicPr>
        <xdr:cNvPr id="4" name="Picture 3" descr="A screenshot of a cellphone&#10;&#10;Description automatically generated">
          <a:hlinkClick xmlns:r="http://schemas.openxmlformats.org/officeDocument/2006/relationships" r:id="rId1"/>
          <a:extLst>
            <a:ext uri="{FF2B5EF4-FFF2-40B4-BE49-F238E27FC236}">
              <a16:creationId xmlns:a16="http://schemas.microsoft.com/office/drawing/2014/main" id="{DBF60C42-EC31-2BB1-5BAC-D544B06116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6930679" cy="9791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A1997-23F8-3142-ADB9-F460F94240AB}">
  <sheetPr>
    <outlinePr summaryBelow="0" summaryRight="0"/>
  </sheetPr>
  <dimension ref="A1:AZ971"/>
  <sheetViews>
    <sheetView showGridLines="0" tabSelected="1" zoomScale="110" zoomScaleNormal="110" zoomScaleSheetLayoutView="100" workbookViewId="0">
      <selection activeCell="H65" sqref="H65"/>
    </sheetView>
  </sheetViews>
  <sheetFormatPr baseColWidth="10" defaultColWidth="12.6640625" defaultRowHeight="15" customHeight="1" x14ac:dyDescent="0.2"/>
  <cols>
    <col min="1" max="1" width="4.83203125" style="1" customWidth="1"/>
    <col min="2" max="3" width="30.83203125" style="1" customWidth="1"/>
    <col min="4" max="4" width="20.83203125" style="1" customWidth="1"/>
    <col min="5" max="5" width="30.83203125" style="1" customWidth="1"/>
    <col min="6" max="7" width="5.83203125" style="1" customWidth="1"/>
    <col min="8" max="10" width="23.83203125" style="1" customWidth="1"/>
    <col min="11" max="11" width="5.83203125" style="1" customWidth="1"/>
    <col min="12" max="14" width="23.83203125" style="1" customWidth="1"/>
    <col min="15" max="15" width="5.83203125" style="1" customWidth="1"/>
    <col min="16" max="16" width="25.33203125" style="1" customWidth="1"/>
    <col min="17" max="18" width="24" style="1" customWidth="1"/>
    <col min="19" max="16384" width="12.6640625" style="1"/>
  </cols>
  <sheetData>
    <row r="1" spans="1:52" s="2" customFormat="1" ht="67" customHeight="1" x14ac:dyDescent="0.2">
      <c r="B1" s="19" t="s">
        <v>4</v>
      </c>
      <c r="C1" s="19"/>
      <c r="D1" s="19"/>
      <c r="E1" s="5"/>
      <c r="F1" s="5"/>
      <c r="G1" s="23"/>
      <c r="H1" s="23"/>
      <c r="I1" s="23"/>
      <c r="J1" s="23"/>
    </row>
    <row r="2" spans="1:52" s="2" customFormat="1" ht="27" customHeight="1" x14ac:dyDescent="0.2">
      <c r="B2" s="21" t="s">
        <v>48</v>
      </c>
      <c r="C2" s="21"/>
      <c r="D2" s="21"/>
      <c r="E2" s="20"/>
      <c r="F2" s="20"/>
      <c r="G2" s="20"/>
      <c r="H2" s="6"/>
      <c r="I2" s="6"/>
      <c r="J2" s="6"/>
    </row>
    <row r="3" spans="1:52" s="2" customFormat="1" ht="100" customHeight="1" x14ac:dyDescent="0.2">
      <c r="B3" s="28" t="s">
        <v>49</v>
      </c>
      <c r="C3" s="28"/>
      <c r="D3" s="28"/>
      <c r="E3" s="22"/>
      <c r="F3" s="18"/>
      <c r="G3" s="18"/>
      <c r="H3" s="6"/>
      <c r="I3" s="6"/>
      <c r="J3" s="6"/>
    </row>
    <row r="4" spans="1:52" s="2" customFormat="1" ht="21" customHeight="1" x14ac:dyDescent="0.2">
      <c r="A4" s="3"/>
      <c r="B4" s="8" t="s">
        <v>1</v>
      </c>
      <c r="C4" s="24" t="s">
        <v>5</v>
      </c>
      <c r="D4" s="25"/>
      <c r="E4" s="3"/>
      <c r="F4" s="3"/>
      <c r="G4" s="3"/>
      <c r="H4" s="3"/>
      <c r="I4" s="3"/>
      <c r="J4" s="3"/>
    </row>
    <row r="5" spans="1:52" s="2" customFormat="1" ht="21" customHeight="1" x14ac:dyDescent="0.2">
      <c r="A5" s="3"/>
      <c r="B5" s="8" t="s">
        <v>0</v>
      </c>
      <c r="C5" s="26" t="s">
        <v>6</v>
      </c>
      <c r="D5" s="27"/>
      <c r="E5" s="3"/>
      <c r="F5" s="3"/>
      <c r="G5" s="3"/>
      <c r="H5" s="3"/>
      <c r="I5" s="3"/>
      <c r="J5" s="3"/>
    </row>
    <row r="6" spans="1:52" s="2" customFormat="1" ht="21" customHeight="1" x14ac:dyDescent="0.2">
      <c r="A6" s="3"/>
      <c r="B6" s="8" t="s">
        <v>7</v>
      </c>
      <c r="C6" s="24" t="s">
        <v>9</v>
      </c>
      <c r="D6" s="25"/>
      <c r="E6" s="3"/>
      <c r="F6" s="3"/>
      <c r="G6" s="3"/>
      <c r="H6" s="3"/>
      <c r="I6" s="3"/>
      <c r="J6" s="3"/>
    </row>
    <row r="7" spans="1:52" s="2" customFormat="1" ht="21" customHeight="1" x14ac:dyDescent="0.2">
      <c r="A7" s="3"/>
      <c r="B7" s="8" t="s">
        <v>8</v>
      </c>
      <c r="C7" s="24" t="s">
        <v>10</v>
      </c>
      <c r="D7" s="25"/>
      <c r="E7" s="3"/>
      <c r="F7" s="3"/>
      <c r="G7" s="3"/>
      <c r="H7" s="3"/>
      <c r="I7" s="3"/>
      <c r="J7" s="3"/>
    </row>
    <row r="8" spans="1:52" s="2" customFormat="1" ht="15" customHeight="1" x14ac:dyDescent="0.2">
      <c r="A8" s="3"/>
      <c r="B8" s="3"/>
      <c r="C8" s="3"/>
      <c r="D8" s="3"/>
      <c r="E8" s="3"/>
      <c r="F8" s="3"/>
      <c r="G8" s="3"/>
      <c r="H8" s="3"/>
      <c r="I8" s="3"/>
      <c r="J8" s="3"/>
    </row>
    <row r="9" spans="1:52" s="2" customFormat="1" ht="23" customHeight="1" x14ac:dyDescent="0.2">
      <c r="A9" s="3"/>
      <c r="B9" s="39" t="s">
        <v>25</v>
      </c>
      <c r="C9" s="39"/>
      <c r="D9" s="39"/>
      <c r="E9" s="39"/>
      <c r="F9" s="3"/>
      <c r="G9" s="3"/>
    </row>
    <row r="10" spans="1:52" s="2" customFormat="1" ht="20" customHeight="1" x14ac:dyDescent="0.2">
      <c r="A10" s="3"/>
      <c r="B10" s="40" t="s">
        <v>12</v>
      </c>
      <c r="C10" s="41"/>
      <c r="D10" s="42"/>
      <c r="E10" s="9">
        <v>85000</v>
      </c>
      <c r="F10" s="3"/>
      <c r="G10" s="3"/>
    </row>
    <row r="11" spans="1:52" s="2" customFormat="1" ht="20" customHeight="1" x14ac:dyDescent="0.2">
      <c r="A11" s="3"/>
      <c r="B11" s="40" t="s">
        <v>2</v>
      </c>
      <c r="C11" s="41"/>
      <c r="D11" s="42"/>
      <c r="E11" s="9">
        <v>5000</v>
      </c>
      <c r="F11" s="3"/>
      <c r="G11" s="3"/>
    </row>
    <row r="12" spans="1:52" s="2" customFormat="1" ht="21" customHeight="1" x14ac:dyDescent="0.2">
      <c r="A12" s="3"/>
      <c r="B12" s="38" t="s">
        <v>13</v>
      </c>
      <c r="C12" s="38"/>
      <c r="D12" s="38"/>
      <c r="E12" s="10">
        <f>SUM(E10:E11)</f>
        <v>90000</v>
      </c>
      <c r="F12" s="3"/>
      <c r="G12" s="3"/>
    </row>
    <row r="13" spans="1:52" ht="17" customHeight="1" x14ac:dyDescent="0.2">
      <c r="A13" s="3"/>
      <c r="B13" s="11"/>
      <c r="C13" s="12"/>
      <c r="D13" s="12"/>
      <c r="E13" s="12"/>
      <c r="F13" s="3"/>
      <c r="G13" s="3"/>
      <c r="K13" s="3"/>
      <c r="O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row>
    <row r="14" spans="1:52" ht="23" customHeight="1" x14ac:dyDescent="0.2">
      <c r="A14" s="3"/>
      <c r="B14" s="29" t="s">
        <v>24</v>
      </c>
      <c r="C14" s="30"/>
      <c r="D14" s="30"/>
      <c r="E14" s="31"/>
      <c r="F14" s="3"/>
      <c r="G14" s="3"/>
      <c r="K14" s="3"/>
      <c r="O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row>
    <row r="15" spans="1:52" ht="20" customHeight="1" x14ac:dyDescent="0.2">
      <c r="A15" s="3"/>
      <c r="B15" s="34" t="s">
        <v>14</v>
      </c>
      <c r="C15" s="35"/>
      <c r="D15" s="36"/>
      <c r="E15" s="13">
        <v>7500</v>
      </c>
      <c r="F15" s="3"/>
      <c r="G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row>
    <row r="16" spans="1:52" ht="20" customHeight="1" x14ac:dyDescent="0.2">
      <c r="A16" s="3"/>
      <c r="B16" s="34" t="s">
        <v>15</v>
      </c>
      <c r="C16" s="35"/>
      <c r="D16" s="36"/>
      <c r="E16" s="13">
        <v>1200</v>
      </c>
      <c r="F16" s="3"/>
      <c r="G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row>
    <row r="17" spans="1:52" ht="20" customHeight="1" x14ac:dyDescent="0.2">
      <c r="A17" s="3"/>
      <c r="B17" s="34" t="s">
        <v>16</v>
      </c>
      <c r="C17" s="35"/>
      <c r="D17" s="36"/>
      <c r="E17" s="13">
        <v>1000</v>
      </c>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row>
    <row r="18" spans="1:52" ht="20" customHeight="1" x14ac:dyDescent="0.2">
      <c r="A18" s="3"/>
      <c r="B18" s="33" t="s">
        <v>17</v>
      </c>
      <c r="C18" s="33"/>
      <c r="D18" s="33"/>
      <c r="E18" s="14">
        <v>300</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ht="21" customHeight="1" x14ac:dyDescent="0.2">
      <c r="A19" s="3"/>
      <c r="B19" s="37" t="s">
        <v>18</v>
      </c>
      <c r="C19" s="37"/>
      <c r="D19" s="37"/>
      <c r="E19" s="10">
        <f>SUM(E15:E18)</f>
        <v>10000</v>
      </c>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row>
    <row r="20" spans="1:52" ht="17" customHeight="1" x14ac:dyDescent="0.2">
      <c r="A20" s="3"/>
      <c r="B20" s="11"/>
      <c r="C20" s="11"/>
      <c r="D20" s="11"/>
      <c r="E20" s="11"/>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ht="23" customHeight="1" x14ac:dyDescent="0.2">
      <c r="A21" s="3"/>
      <c r="B21" s="29" t="s">
        <v>45</v>
      </c>
      <c r="C21" s="30"/>
      <c r="D21" s="30"/>
      <c r="E21" s="31"/>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ht="20" customHeight="1" x14ac:dyDescent="0.2">
      <c r="A22" s="3"/>
      <c r="B22" s="32" t="s">
        <v>42</v>
      </c>
      <c r="C22" s="32"/>
      <c r="D22" s="32"/>
      <c r="E22" s="14">
        <v>4250</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row>
    <row r="23" spans="1:52" ht="17" customHeight="1" x14ac:dyDescent="0.2">
      <c r="A23" s="3"/>
      <c r="B23" s="38" t="s">
        <v>39</v>
      </c>
      <c r="C23" s="38"/>
      <c r="D23" s="38"/>
      <c r="E23" s="10">
        <f>SUM(E22)</f>
        <v>4250</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17" customHeight="1" x14ac:dyDescent="0.2">
      <c r="A24" s="3"/>
      <c r="B24" s="11"/>
      <c r="C24" s="11"/>
      <c r="D24" s="11"/>
      <c r="E24" s="11"/>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row>
    <row r="25" spans="1:52" ht="23" customHeight="1" x14ac:dyDescent="0.2">
      <c r="A25" s="3"/>
      <c r="B25" s="29" t="s">
        <v>11</v>
      </c>
      <c r="C25" s="30"/>
      <c r="D25" s="30"/>
      <c r="E25" s="31"/>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row>
    <row r="26" spans="1:52" ht="20" customHeight="1" x14ac:dyDescent="0.2">
      <c r="A26" s="3"/>
      <c r="B26" s="32" t="s">
        <v>19</v>
      </c>
      <c r="C26" s="32"/>
      <c r="D26" s="32"/>
      <c r="E26" s="14">
        <v>4904</v>
      </c>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row>
    <row r="27" spans="1:52" ht="20" customHeight="1" x14ac:dyDescent="0.2">
      <c r="A27" s="3"/>
      <c r="B27" s="33" t="s">
        <v>20</v>
      </c>
      <c r="C27" s="33"/>
      <c r="D27" s="33"/>
      <c r="E27" s="9">
        <v>1634</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row>
    <row r="28" spans="1:52" ht="20" customHeight="1" x14ac:dyDescent="0.2">
      <c r="A28" s="3"/>
      <c r="B28" s="33" t="s">
        <v>21</v>
      </c>
      <c r="C28" s="33"/>
      <c r="D28" s="33"/>
      <c r="E28" s="9">
        <v>3269</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row>
    <row r="29" spans="1:52" ht="21" customHeight="1" x14ac:dyDescent="0.2">
      <c r="A29" s="3"/>
      <c r="B29" s="38" t="s">
        <v>22</v>
      </c>
      <c r="C29" s="38"/>
      <c r="D29" s="38"/>
      <c r="E29" s="10">
        <f>SUM(D26:E28)</f>
        <v>9807</v>
      </c>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row>
    <row r="30" spans="1:52" ht="17" customHeight="1" x14ac:dyDescent="0.2">
      <c r="A30" s="3"/>
      <c r="B30" s="11"/>
      <c r="C30" s="11"/>
      <c r="D30" s="11"/>
      <c r="E30" s="11"/>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row>
    <row r="31" spans="1:52" ht="23" customHeight="1" x14ac:dyDescent="0.2">
      <c r="A31" s="3"/>
      <c r="B31" s="29" t="s">
        <v>23</v>
      </c>
      <c r="C31" s="30"/>
      <c r="D31" s="30"/>
      <c r="E31" s="31"/>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row>
    <row r="32" spans="1:52" ht="20" customHeight="1" x14ac:dyDescent="0.2">
      <c r="A32" s="3"/>
      <c r="B32" s="33" t="s">
        <v>26</v>
      </c>
      <c r="C32" s="33"/>
      <c r="D32" s="33"/>
      <c r="E32" s="14">
        <v>700</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row>
    <row r="33" spans="1:52" ht="20" customHeight="1" x14ac:dyDescent="0.2">
      <c r="A33" s="3"/>
      <c r="B33" s="33" t="s">
        <v>27</v>
      </c>
      <c r="C33" s="33"/>
      <c r="D33" s="33"/>
      <c r="E33" s="14">
        <v>2000</v>
      </c>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row>
    <row r="34" spans="1:52" ht="20" customHeight="1" x14ac:dyDescent="0.2">
      <c r="A34" s="3"/>
      <c r="B34" s="33" t="s">
        <v>28</v>
      </c>
      <c r="C34" s="33"/>
      <c r="D34" s="33"/>
      <c r="E34" s="14">
        <v>300</v>
      </c>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ht="20" customHeight="1" x14ac:dyDescent="0.2">
      <c r="A35" s="3"/>
      <c r="B35" s="33" t="s">
        <v>29</v>
      </c>
      <c r="C35" s="33"/>
      <c r="D35" s="33"/>
      <c r="E35" s="14">
        <v>1200</v>
      </c>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row>
    <row r="36" spans="1:52" ht="21" customHeight="1" x14ac:dyDescent="0.2">
      <c r="A36" s="3"/>
      <c r="B36" s="37" t="s">
        <v>30</v>
      </c>
      <c r="C36" s="37"/>
      <c r="D36" s="37"/>
      <c r="E36" s="10">
        <f>SUM(E32:E35)</f>
        <v>4200</v>
      </c>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row>
    <row r="37" spans="1:52" ht="15.75" customHeight="1" x14ac:dyDescent="0.2">
      <c r="A37" s="3"/>
      <c r="B37" s="11"/>
      <c r="C37" s="11"/>
      <c r="D37" s="11"/>
      <c r="E37" s="11"/>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row>
    <row r="38" spans="1:52" ht="23" customHeight="1" x14ac:dyDescent="0.2">
      <c r="A38" s="3"/>
      <c r="B38" s="29" t="s">
        <v>31</v>
      </c>
      <c r="C38" s="30"/>
      <c r="D38" s="30"/>
      <c r="E38" s="31"/>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row>
    <row r="39" spans="1:52" ht="20" customHeight="1" x14ac:dyDescent="0.2">
      <c r="A39" s="3"/>
      <c r="B39" s="33" t="s">
        <v>3</v>
      </c>
      <c r="C39" s="33"/>
      <c r="D39" s="33"/>
      <c r="E39" s="14">
        <v>1500</v>
      </c>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row>
    <row r="40" spans="1:52" ht="20" customHeight="1" x14ac:dyDescent="0.2">
      <c r="A40" s="3"/>
      <c r="B40" s="33" t="s">
        <v>32</v>
      </c>
      <c r="C40" s="33"/>
      <c r="D40" s="33"/>
      <c r="E40" s="14">
        <v>1000</v>
      </c>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row>
    <row r="41" spans="1:52" ht="20" customHeight="1" x14ac:dyDescent="0.2">
      <c r="A41" s="3"/>
      <c r="B41" s="33" t="s">
        <v>33</v>
      </c>
      <c r="C41" s="33"/>
      <c r="D41" s="33"/>
      <c r="E41" s="14">
        <v>300</v>
      </c>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row>
    <row r="42" spans="1:52" ht="20" customHeight="1" x14ac:dyDescent="0.2">
      <c r="A42" s="3"/>
      <c r="B42" s="33" t="s">
        <v>37</v>
      </c>
      <c r="C42" s="33"/>
      <c r="D42" s="33"/>
      <c r="E42" s="14">
        <v>200</v>
      </c>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row>
    <row r="43" spans="1:52" ht="21" customHeight="1" x14ac:dyDescent="0.2">
      <c r="A43" s="3"/>
      <c r="B43" s="38" t="s">
        <v>47</v>
      </c>
      <c r="C43" s="38"/>
      <c r="D43" s="38"/>
      <c r="E43" s="10">
        <f>SUM(E39:E42)</f>
        <v>3000</v>
      </c>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row>
    <row r="44" spans="1:52" ht="15.75" customHeight="1" x14ac:dyDescent="0.2">
      <c r="A44" s="3"/>
      <c r="B44" s="11"/>
      <c r="C44" s="11"/>
      <c r="D44" s="11"/>
      <c r="E44" s="11"/>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ht="23" customHeight="1" x14ac:dyDescent="0.2">
      <c r="A45" s="3"/>
      <c r="B45" s="39" t="s">
        <v>36</v>
      </c>
      <c r="C45" s="39"/>
      <c r="D45" s="39"/>
      <c r="E45" s="39"/>
      <c r="F45" s="3"/>
      <c r="G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row>
    <row r="46" spans="1:52" ht="20" customHeight="1" x14ac:dyDescent="0.2">
      <c r="B46" s="40" t="s">
        <v>43</v>
      </c>
      <c r="C46" s="41"/>
      <c r="D46" s="42"/>
      <c r="E46" s="9">
        <v>5270</v>
      </c>
    </row>
    <row r="47" spans="1:52" ht="20" customHeight="1" x14ac:dyDescent="0.2">
      <c r="B47" s="40" t="s">
        <v>35</v>
      </c>
      <c r="C47" s="41"/>
      <c r="D47" s="42"/>
      <c r="E47" s="9">
        <v>420</v>
      </c>
    </row>
    <row r="48" spans="1:52" ht="20" customHeight="1" x14ac:dyDescent="0.2">
      <c r="B48" s="40" t="s">
        <v>44</v>
      </c>
      <c r="C48" s="41"/>
      <c r="D48" s="42"/>
      <c r="E48" s="9">
        <v>700</v>
      </c>
    </row>
    <row r="49" spans="2:5" ht="20" customHeight="1" x14ac:dyDescent="0.2">
      <c r="B49" s="40" t="s">
        <v>34</v>
      </c>
      <c r="C49" s="41"/>
      <c r="D49" s="42"/>
      <c r="E49" s="9">
        <v>1233</v>
      </c>
    </row>
    <row r="50" spans="2:5" ht="21" customHeight="1" x14ac:dyDescent="0.2">
      <c r="B50" s="38" t="s">
        <v>38</v>
      </c>
      <c r="C50" s="38"/>
      <c r="D50" s="38"/>
      <c r="E50" s="10">
        <f>SUM(E46:E49)</f>
        <v>7623</v>
      </c>
    </row>
    <row r="51" spans="2:5" ht="15.75" customHeight="1" x14ac:dyDescent="0.2">
      <c r="B51" s="12"/>
      <c r="C51" s="12"/>
      <c r="D51" s="12"/>
      <c r="E51" s="12"/>
    </row>
    <row r="52" spans="2:5" ht="15.75" customHeight="1" x14ac:dyDescent="0.2">
      <c r="B52" s="12"/>
      <c r="C52" s="12"/>
      <c r="D52" s="12"/>
      <c r="E52" s="12"/>
    </row>
    <row r="53" spans="2:5" ht="15.75" customHeight="1" x14ac:dyDescent="0.2">
      <c r="B53" s="46" t="s">
        <v>41</v>
      </c>
      <c r="C53" s="46"/>
      <c r="D53" s="46"/>
      <c r="E53" s="43">
        <f>SUM(E12,E19,E29,E23,E36,E43,E50)</f>
        <v>128880</v>
      </c>
    </row>
    <row r="54" spans="2:5" ht="15.75" customHeight="1" x14ac:dyDescent="0.2">
      <c r="B54" s="46"/>
      <c r="C54" s="46"/>
      <c r="D54" s="46"/>
      <c r="E54" s="43"/>
    </row>
    <row r="55" spans="2:5" ht="15.75" customHeight="1" x14ac:dyDescent="0.2">
      <c r="B55" s="12"/>
      <c r="C55" s="12"/>
      <c r="D55" s="12"/>
      <c r="E55" s="12"/>
    </row>
    <row r="56" spans="2:5" ht="15.75" customHeight="1" x14ac:dyDescent="0.2">
      <c r="B56" s="12"/>
      <c r="C56" s="12"/>
      <c r="D56" s="12"/>
      <c r="E56" s="12"/>
    </row>
    <row r="57" spans="2:5" ht="15.75" customHeight="1" x14ac:dyDescent="0.2">
      <c r="B57" s="15"/>
      <c r="C57" s="15"/>
      <c r="D57" s="15"/>
      <c r="E57" s="12"/>
    </row>
    <row r="58" spans="2:5" ht="40" customHeight="1" x14ac:dyDescent="0.2">
      <c r="C58" s="44" t="s">
        <v>46</v>
      </c>
      <c r="D58" s="45"/>
      <c r="E58" s="12"/>
    </row>
    <row r="59" spans="2:5" ht="40" customHeight="1" x14ac:dyDescent="0.2">
      <c r="C59" s="16" t="s">
        <v>25</v>
      </c>
      <c r="D59" s="17">
        <f>E12</f>
        <v>90000</v>
      </c>
      <c r="E59" s="12"/>
    </row>
    <row r="60" spans="2:5" ht="40" customHeight="1" x14ac:dyDescent="0.2">
      <c r="C60" s="16" t="s">
        <v>24</v>
      </c>
      <c r="D60" s="17">
        <f>E19</f>
        <v>10000</v>
      </c>
      <c r="E60" s="12"/>
    </row>
    <row r="61" spans="2:5" ht="40" customHeight="1" x14ac:dyDescent="0.2">
      <c r="C61" s="16" t="s">
        <v>45</v>
      </c>
      <c r="D61" s="17">
        <f>E23</f>
        <v>4250</v>
      </c>
      <c r="E61" s="12"/>
    </row>
    <row r="62" spans="2:5" ht="40" customHeight="1" x14ac:dyDescent="0.2">
      <c r="C62" s="16" t="s">
        <v>40</v>
      </c>
      <c r="D62" s="17">
        <f>E29</f>
        <v>9807</v>
      </c>
      <c r="E62" s="12"/>
    </row>
    <row r="63" spans="2:5" ht="40" customHeight="1" x14ac:dyDescent="0.2">
      <c r="C63" s="16" t="s">
        <v>23</v>
      </c>
      <c r="D63" s="17">
        <f>E36</f>
        <v>4200</v>
      </c>
      <c r="E63" s="12"/>
    </row>
    <row r="64" spans="2:5" ht="40" customHeight="1" x14ac:dyDescent="0.2">
      <c r="C64" s="16" t="s">
        <v>31</v>
      </c>
      <c r="D64" s="17">
        <f>E43</f>
        <v>3000</v>
      </c>
      <c r="E64" s="12"/>
    </row>
    <row r="65" spans="2:5" ht="40" customHeight="1" x14ac:dyDescent="0.2">
      <c r="C65" s="16" t="s">
        <v>36</v>
      </c>
      <c r="D65" s="17">
        <f>E50</f>
        <v>7623</v>
      </c>
      <c r="E65" s="12"/>
    </row>
    <row r="66" spans="2:5" ht="15.75" customHeight="1" x14ac:dyDescent="0.2">
      <c r="B66" s="7"/>
      <c r="C66" s="7"/>
      <c r="D66" s="7"/>
    </row>
    <row r="67" spans="2:5" ht="15.75" customHeight="1" x14ac:dyDescent="0.2"/>
    <row r="68" spans="2:5" ht="15.75" customHeight="1" x14ac:dyDescent="0.2"/>
    <row r="69" spans="2:5" ht="15.75" customHeight="1" x14ac:dyDescent="0.2"/>
    <row r="70" spans="2:5" ht="15.75" customHeight="1" x14ac:dyDescent="0.2"/>
    <row r="71" spans="2:5" ht="15.75" customHeight="1" x14ac:dyDescent="0.2"/>
    <row r="72" spans="2:5" ht="15.75" customHeight="1" x14ac:dyDescent="0.2"/>
    <row r="73" spans="2:5" ht="15.75" customHeight="1" x14ac:dyDescent="0.2"/>
    <row r="74" spans="2:5" ht="15.75" customHeight="1" x14ac:dyDescent="0.2"/>
    <row r="75" spans="2:5" ht="15.75" customHeight="1" x14ac:dyDescent="0.2"/>
    <row r="76" spans="2:5" ht="15.75" customHeight="1" x14ac:dyDescent="0.2"/>
    <row r="77" spans="2:5" ht="15.75" customHeight="1" x14ac:dyDescent="0.2"/>
    <row r="78" spans="2:5" ht="15.75" customHeight="1" x14ac:dyDescent="0.2"/>
    <row r="79" spans="2:5" ht="15.75" customHeight="1" x14ac:dyDescent="0.2"/>
    <row r="80" spans="2:5"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sheetData>
  <mergeCells count="45">
    <mergeCell ref="C58:D58"/>
    <mergeCell ref="B42:D42"/>
    <mergeCell ref="B43:D43"/>
    <mergeCell ref="B23:D23"/>
    <mergeCell ref="B53:D54"/>
    <mergeCell ref="B40:D40"/>
    <mergeCell ref="B39:D39"/>
    <mergeCell ref="B41:D41"/>
    <mergeCell ref="B38:E38"/>
    <mergeCell ref="B36:D36"/>
    <mergeCell ref="B31:E31"/>
    <mergeCell ref="B34:D34"/>
    <mergeCell ref="B35:D35"/>
    <mergeCell ref="B32:D32"/>
    <mergeCell ref="B33:D33"/>
    <mergeCell ref="B29:D29"/>
    <mergeCell ref="E53:E54"/>
    <mergeCell ref="B45:E45"/>
    <mergeCell ref="B46:D46"/>
    <mergeCell ref="B49:D49"/>
    <mergeCell ref="B50:D50"/>
    <mergeCell ref="B47:D47"/>
    <mergeCell ref="B48:D48"/>
    <mergeCell ref="B12:D12"/>
    <mergeCell ref="B14:E14"/>
    <mergeCell ref="B9:E9"/>
    <mergeCell ref="B10:D10"/>
    <mergeCell ref="B11:D11"/>
    <mergeCell ref="B15:D15"/>
    <mergeCell ref="B16:D16"/>
    <mergeCell ref="B17:D17"/>
    <mergeCell ref="B18:D18"/>
    <mergeCell ref="B19:D19"/>
    <mergeCell ref="B21:E21"/>
    <mergeCell ref="B25:E25"/>
    <mergeCell ref="B26:D26"/>
    <mergeCell ref="B27:D27"/>
    <mergeCell ref="B28:D28"/>
    <mergeCell ref="B22:D22"/>
    <mergeCell ref="G1:J1"/>
    <mergeCell ref="C4:D4"/>
    <mergeCell ref="C5:D5"/>
    <mergeCell ref="C6:D6"/>
    <mergeCell ref="C7:D7"/>
    <mergeCell ref="B3:D3"/>
  </mergeCells>
  <dataValidations count="2">
    <dataValidation type="list" allowBlank="1" showInputMessage="1" showErrorMessage="1" sqref="L15:M17 G13:G17" xr:uid="{866C4F22-3FDD-4941-9D5E-DAF4C2442D68}">
      <formula1>$P$15:$P$15</formula1>
    </dataValidation>
    <dataValidation type="list" allowBlank="1" showInputMessage="1" showErrorMessage="1" sqref="F13:F17 K13:K17 N15:N17" xr:uid="{D8BE126B-4ACA-E24D-B644-0C219CEE5A3B}">
      <formula1>$P$18:$P$20</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8109C-AAC5-F04F-B812-8C18525058D6}">
  <sheetPr>
    <tabColor rgb="FFCEF5FF"/>
  </sheetPr>
  <dimension ref="A1"/>
  <sheetViews>
    <sheetView topLeftCell="A10" workbookViewId="0"/>
  </sheetViews>
  <sheetFormatPr baseColWidth="10" defaultRowHeight="14" x14ac:dyDescent="0.2"/>
  <cols>
    <col min="1" max="16384" width="10.83203125" style="4"/>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Total Compensation Statement</vt:lpstr>
      <vt:lpstr>About AIHR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Paula Garcia</cp:lastModifiedBy>
  <dcterms:created xsi:type="dcterms:W3CDTF">2023-12-14T16:51:57Z</dcterms:created>
  <dcterms:modified xsi:type="dcterms:W3CDTF">2025-02-05T14:39:58Z</dcterms:modified>
</cp:coreProperties>
</file>